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U6" i="1" l="1"/>
  <c r="AV6" i="1" s="1"/>
  <c r="AV5" i="1"/>
  <c r="AU5" i="1"/>
  <c r="AU4" i="1"/>
  <c r="AV4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  <c r="AG5" i="1"/>
  <c r="AH5" i="1" s="1"/>
  <c r="AG4" i="1"/>
  <c r="AH4" i="1" s="1"/>
</calcChain>
</file>

<file path=xl/sharedStrings.xml><?xml version="1.0" encoding="utf-8"?>
<sst xmlns="http://schemas.openxmlformats.org/spreadsheetml/2006/main" count="129" uniqueCount="70">
  <si>
    <t>K.E CARMEL SCHOOL, AMTALA</t>
  </si>
  <si>
    <t>Class XII Commerce, ISC 2022</t>
  </si>
  <si>
    <t>Roll</t>
  </si>
  <si>
    <t>Name</t>
  </si>
  <si>
    <t>UID No.</t>
  </si>
  <si>
    <t xml:space="preserve">Eng </t>
  </si>
  <si>
    <t>2nd Lang</t>
  </si>
  <si>
    <t>Eco</t>
  </si>
  <si>
    <t>Comm</t>
  </si>
  <si>
    <t>Accs</t>
  </si>
  <si>
    <t>Bst</t>
  </si>
  <si>
    <t>Maths</t>
  </si>
  <si>
    <t>Comp</t>
  </si>
  <si>
    <t>Total</t>
  </si>
  <si>
    <t>%</t>
  </si>
  <si>
    <t>BIKASH KUMAR GUPTA</t>
  </si>
  <si>
    <t>SUSOVAN ROY</t>
  </si>
  <si>
    <t>Class XII Science, ISC 2022</t>
  </si>
  <si>
    <t>Phys</t>
  </si>
  <si>
    <t>Chem</t>
  </si>
  <si>
    <t>Bio</t>
  </si>
  <si>
    <t>JAGANNATH ROY</t>
  </si>
  <si>
    <t>GIRBAN MANDAL</t>
  </si>
  <si>
    <t>SOURONEEL MANDAL</t>
  </si>
  <si>
    <t>JEET NASKAR</t>
  </si>
  <si>
    <t>SUBHRAJYOTI PRAMANIK</t>
  </si>
  <si>
    <t>SHIVAM SINGH</t>
  </si>
  <si>
    <t>PRATEEM HALDER</t>
  </si>
  <si>
    <t>SNEHASISH  DAS</t>
  </si>
  <si>
    <t>Class XII Humanities, ISC 2022</t>
  </si>
  <si>
    <t>Eng I</t>
  </si>
  <si>
    <t>Hist</t>
  </si>
  <si>
    <t>Pol Sci</t>
  </si>
  <si>
    <t>Geo</t>
  </si>
  <si>
    <t>RUPKATHA DAS</t>
  </si>
  <si>
    <t>DIYA SINGH</t>
  </si>
  <si>
    <t>SUHANA AFRIN</t>
  </si>
  <si>
    <t>Class XII Science, ISC 2023</t>
  </si>
  <si>
    <t>Beng</t>
  </si>
  <si>
    <t>Hindi</t>
  </si>
  <si>
    <t>KRISHANU PAUL</t>
  </si>
  <si>
    <t>KRITTIKA POLLEY</t>
  </si>
  <si>
    <t>SHRADHDHA PAUL</t>
  </si>
  <si>
    <t>DIBYAPRAVA JANA</t>
  </si>
  <si>
    <t>TAMANNA SHAIKH</t>
  </si>
  <si>
    <t>MONOJIT PAL</t>
  </si>
  <si>
    <t>DHRUBAJYOTI PRAMANICK</t>
  </si>
  <si>
    <t>ALANKITA DUTTA</t>
  </si>
  <si>
    <t>AMRITA SARKAR</t>
  </si>
  <si>
    <t>ADITYA ROY</t>
  </si>
  <si>
    <t>HIMEL GHOSH</t>
  </si>
  <si>
    <t>SUDHANSHU KUMAR</t>
  </si>
  <si>
    <t>TANIMA DAS</t>
  </si>
  <si>
    <t>SIMRAN ZAMAN</t>
  </si>
  <si>
    <t>ANUSMITA KHAN</t>
  </si>
  <si>
    <t>SANCHARI SAHA</t>
  </si>
  <si>
    <t>MOUPIYA MONDAL</t>
  </si>
  <si>
    <t>DIBYADYUTI JANA</t>
  </si>
  <si>
    <t>SAYANTAN MISHRA</t>
  </si>
  <si>
    <t>Class XII Commerce, ISC 2023</t>
  </si>
  <si>
    <t>SOUVIK ROY</t>
  </si>
  <si>
    <t>SAMPRAT BAIDYA</t>
  </si>
  <si>
    <t>KAUSHIKI CHATTERJEE</t>
  </si>
  <si>
    <t>ANKITA DAS</t>
  </si>
  <si>
    <t>Class XII Humanities, ISC 2023</t>
  </si>
  <si>
    <t>BHUMIKA KHAN</t>
  </si>
  <si>
    <t>SOUVIK BARIK</t>
  </si>
  <si>
    <t>CHANDRIMA HALDER</t>
  </si>
  <si>
    <t>JASIKA PARVEEN</t>
  </si>
  <si>
    <t>HRISHITA GHOSH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</si>
</sst>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7" xfId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left" vertical="top" shrinkToFit="1"/>
    </xf>
    <xf numFmtId="0" fontId="5" fillId="0" borderId="7" xfId="0" applyFont="1" applyFill="1" applyBorder="1" applyAlignment="1">
      <alignment horizontal="left" vertical="top" wrapText="1"/>
    </xf>
    <xf numFmtId="1" fontId="4" fillId="0" borderId="7" xfId="0" applyNumberFormat="1" applyFont="1" applyFill="1" applyBorder="1" applyAlignment="1">
      <alignment horizontal="center" vertical="top" shrinkToFit="1"/>
    </xf>
    <xf numFmtId="0" fontId="6" fillId="0" borderId="7" xfId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0" fontId="6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shrinkToFit="1"/>
    </xf>
    <xf numFmtId="0" fontId="6" fillId="0" borderId="1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left" vertical="center" shrinkToFit="1"/>
    </xf>
    <xf numFmtId="1" fontId="4" fillId="0" borderId="7" xfId="0" applyNumberFormat="1" applyFont="1" applyFill="1" applyBorder="1" applyAlignment="1">
      <alignment horizontal="left" vertical="top" shrinkToFit="1"/>
    </xf>
    <xf numFmtId="164" fontId="4" fillId="0" borderId="12" xfId="0" applyNumberFormat="1" applyFont="1" applyFill="1" applyBorder="1" applyAlignment="1">
      <alignment horizontal="left" vertical="center" shrinkToFit="1"/>
    </xf>
    <xf numFmtId="1" fontId="4" fillId="0" borderId="8" xfId="0" applyNumberFormat="1" applyFont="1" applyFill="1" applyBorder="1" applyAlignment="1">
      <alignment horizontal="left" vertical="top" shrinkToFit="1"/>
    </xf>
    <xf numFmtId="164" fontId="4" fillId="0" borderId="13" xfId="0" applyNumberFormat="1" applyFont="1" applyFill="1" applyBorder="1" applyAlignment="1">
      <alignment horizontal="left" vertical="center" shrinkToFit="1"/>
    </xf>
    <xf numFmtId="1" fontId="4" fillId="0" borderId="10" xfId="0" applyNumberFormat="1" applyFont="1" applyFill="1" applyBorder="1" applyAlignment="1">
      <alignment horizontal="left" vertical="top" shrinkToFi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top" shrinkToFit="1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abSelected="1" topLeftCell="I1" workbookViewId="0">
      <selection activeCell="AY16" sqref="AY16"/>
    </sheetView>
  </sheetViews>
  <sheetFormatPr defaultRowHeight="15" x14ac:dyDescent="0.25"/>
  <cols>
    <col min="1" max="7" width="9.140625" hidden="1" customWidth="1"/>
    <col min="8" max="8" width="8.42578125" hidden="1" customWidth="1"/>
    <col min="9" max="9" width="4.140625" customWidth="1"/>
    <col min="10" max="10" width="20.140625" customWidth="1"/>
    <col min="11" max="11" width="0.140625" customWidth="1"/>
    <col min="12" max="12" width="27.85546875" hidden="1" customWidth="1"/>
    <col min="13" max="19" width="9.140625" hidden="1" customWidth="1"/>
    <col min="20" max="20" width="7.28515625" customWidth="1"/>
    <col min="21" max="21" width="3" customWidth="1"/>
    <col min="22" max="22" width="4.140625" customWidth="1"/>
    <col min="23" max="23" width="23.7109375" customWidth="1"/>
    <col min="24" max="33" width="9.140625" hidden="1" customWidth="1"/>
    <col min="34" max="34" width="5.7109375" customWidth="1"/>
    <col min="35" max="35" width="4.28515625" customWidth="1"/>
    <col min="36" max="36" width="4.5703125" customWidth="1"/>
    <col min="37" max="37" width="19.5703125" customWidth="1"/>
    <col min="38" max="47" width="9.140625" hidden="1" customWidth="1"/>
    <col min="48" max="48" width="6.42578125" customWidth="1"/>
    <col min="49" max="49" width="5.42578125" customWidth="1"/>
  </cols>
  <sheetData>
    <row r="1" spans="9:49" x14ac:dyDescent="0.25">
      <c r="I1" s="29" t="s">
        <v>0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V1" s="29" t="s">
        <v>0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  <c r="AJ1" s="29" t="s">
        <v>0</v>
      </c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1"/>
    </row>
    <row r="2" spans="9:49" x14ac:dyDescent="0.25">
      <c r="I2" s="32" t="s">
        <v>17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V2" s="32" t="s">
        <v>1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J2" s="32" t="s">
        <v>29</v>
      </c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4"/>
    </row>
    <row r="3" spans="9:49" x14ac:dyDescent="0.25">
      <c r="I3" s="20" t="s">
        <v>2</v>
      </c>
      <c r="J3" s="21" t="s">
        <v>3</v>
      </c>
      <c r="K3" s="22" t="s">
        <v>4</v>
      </c>
      <c r="L3" s="21" t="s">
        <v>5</v>
      </c>
      <c r="M3" s="21" t="s">
        <v>6</v>
      </c>
      <c r="N3" s="21" t="s">
        <v>11</v>
      </c>
      <c r="O3" s="21" t="s">
        <v>18</v>
      </c>
      <c r="P3" s="21" t="s">
        <v>19</v>
      </c>
      <c r="Q3" s="21" t="s">
        <v>20</v>
      </c>
      <c r="R3" s="21" t="s">
        <v>12</v>
      </c>
      <c r="S3" s="21" t="s">
        <v>13</v>
      </c>
      <c r="T3" s="1" t="s">
        <v>14</v>
      </c>
      <c r="V3" s="1" t="s">
        <v>2</v>
      </c>
      <c r="W3" s="1" t="s">
        <v>3</v>
      </c>
      <c r="X3" s="1" t="s">
        <v>4</v>
      </c>
      <c r="Y3" s="1" t="s">
        <v>5</v>
      </c>
      <c r="Z3" s="1" t="s">
        <v>6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11</v>
      </c>
      <c r="AF3" s="1" t="s">
        <v>12</v>
      </c>
      <c r="AG3" s="1" t="s">
        <v>13</v>
      </c>
      <c r="AH3" s="1" t="s">
        <v>14</v>
      </c>
      <c r="AJ3" s="35" t="s">
        <v>2</v>
      </c>
      <c r="AK3" s="1" t="s">
        <v>3</v>
      </c>
      <c r="AL3" s="35" t="s">
        <v>4</v>
      </c>
      <c r="AM3" s="1" t="s">
        <v>30</v>
      </c>
      <c r="AN3" s="1" t="s">
        <v>6</v>
      </c>
      <c r="AO3" s="1" t="s">
        <v>31</v>
      </c>
      <c r="AP3" s="1" t="s">
        <v>32</v>
      </c>
      <c r="AQ3" s="1" t="s">
        <v>33</v>
      </c>
      <c r="AR3" s="1" t="s">
        <v>7</v>
      </c>
      <c r="AS3" s="1" t="s">
        <v>12</v>
      </c>
      <c r="AT3" s="1" t="s">
        <v>11</v>
      </c>
      <c r="AU3" s="1" t="s">
        <v>13</v>
      </c>
      <c r="AV3" s="1" t="s">
        <v>14</v>
      </c>
    </row>
    <row r="4" spans="9:49" ht="15" customHeight="1" x14ac:dyDescent="0.25">
      <c r="I4" s="23">
        <v>13</v>
      </c>
      <c r="J4" s="3" t="s">
        <v>21</v>
      </c>
      <c r="K4" s="24">
        <v>7036595</v>
      </c>
      <c r="L4" s="5">
        <v>96</v>
      </c>
      <c r="M4" s="5">
        <v>91</v>
      </c>
      <c r="N4" s="6">
        <v>100</v>
      </c>
      <c r="O4" s="6">
        <v>93</v>
      </c>
      <c r="P4" s="5">
        <v>96</v>
      </c>
      <c r="Q4" s="5"/>
      <c r="R4" s="5">
        <v>97</v>
      </c>
      <c r="S4" s="6">
        <f>(L4+M4+N4+O4+P4+Q4+R4)</f>
        <v>573</v>
      </c>
      <c r="T4" s="6">
        <f>(S4/6)</f>
        <v>95.5</v>
      </c>
      <c r="V4" s="2">
        <v>51</v>
      </c>
      <c r="W4" s="3" t="s">
        <v>15</v>
      </c>
      <c r="X4" s="4">
        <v>7036068</v>
      </c>
      <c r="Y4" s="5">
        <v>85</v>
      </c>
      <c r="Z4" s="5">
        <v>79</v>
      </c>
      <c r="AA4" s="6"/>
      <c r="AB4" s="6">
        <v>96</v>
      </c>
      <c r="AC4" s="5">
        <v>85</v>
      </c>
      <c r="AD4" s="5"/>
      <c r="AE4" s="5">
        <v>97</v>
      </c>
      <c r="AF4" s="7">
        <v>92</v>
      </c>
      <c r="AG4" s="7">
        <f>(Y4+Z4+AA4+AB4+AC4+AD4+AE4+AF4)</f>
        <v>534</v>
      </c>
      <c r="AH4" s="7">
        <f>(AG4/6)</f>
        <v>89</v>
      </c>
      <c r="AJ4" s="2">
        <v>97</v>
      </c>
      <c r="AK4" s="3" t="s">
        <v>34</v>
      </c>
      <c r="AL4" s="4">
        <v>7037258</v>
      </c>
      <c r="AM4" s="5">
        <v>96</v>
      </c>
      <c r="AN4" s="5">
        <v>95</v>
      </c>
      <c r="AO4" s="6">
        <v>91</v>
      </c>
      <c r="AP4" s="6">
        <v>94</v>
      </c>
      <c r="AQ4" s="5">
        <v>96</v>
      </c>
      <c r="AR4" s="5">
        <v>92</v>
      </c>
      <c r="AS4" s="5"/>
      <c r="AT4" s="7"/>
      <c r="AU4" s="7">
        <f>(AM4+AN4+AO4+AP4+AQ4+AR4+AS4+AT4)</f>
        <v>564</v>
      </c>
      <c r="AV4" s="7">
        <f>(AU4/6)</f>
        <v>94</v>
      </c>
    </row>
    <row r="5" spans="9:49" ht="15" customHeight="1" x14ac:dyDescent="0.25">
      <c r="I5" s="25">
        <v>11</v>
      </c>
      <c r="J5" s="9" t="s">
        <v>22</v>
      </c>
      <c r="K5" s="26">
        <v>7036558</v>
      </c>
      <c r="L5" s="12">
        <v>94</v>
      </c>
      <c r="M5" s="12">
        <v>82</v>
      </c>
      <c r="N5" s="13">
        <v>100</v>
      </c>
      <c r="O5" s="13">
        <v>98</v>
      </c>
      <c r="P5" s="12">
        <v>99</v>
      </c>
      <c r="Q5" s="12"/>
      <c r="R5" s="12">
        <v>99</v>
      </c>
      <c r="S5" s="13">
        <f>(L5+M5+N5+O5+P5+Q5+R5)</f>
        <v>572</v>
      </c>
      <c r="T5" s="6">
        <f>(S5/6)</f>
        <v>95.333333333333329</v>
      </c>
      <c r="V5" s="8">
        <v>80</v>
      </c>
      <c r="W5" s="9" t="s">
        <v>16</v>
      </c>
      <c r="X5" s="10">
        <v>7150299</v>
      </c>
      <c r="Y5" s="11">
        <v>88</v>
      </c>
      <c r="Z5" s="12">
        <v>90</v>
      </c>
      <c r="AA5" s="13">
        <v>97</v>
      </c>
      <c r="AB5" s="13">
        <v>97</v>
      </c>
      <c r="AC5" s="12">
        <v>69</v>
      </c>
      <c r="AD5" s="12">
        <v>93</v>
      </c>
      <c r="AE5" s="12"/>
      <c r="AF5" s="14"/>
      <c r="AG5" s="15">
        <f>(Y5+Z5+AA5+AB5+AC5+AD5+AE5+AF5)</f>
        <v>534</v>
      </c>
      <c r="AH5" s="15">
        <f>(AG5/6)</f>
        <v>89</v>
      </c>
      <c r="AJ5" s="8">
        <v>91</v>
      </c>
      <c r="AK5" s="9" t="s">
        <v>35</v>
      </c>
      <c r="AL5" s="10">
        <v>7036517</v>
      </c>
      <c r="AM5" s="12">
        <v>94</v>
      </c>
      <c r="AN5" s="36">
        <v>90</v>
      </c>
      <c r="AO5" s="13">
        <v>91</v>
      </c>
      <c r="AP5" s="13">
        <v>93</v>
      </c>
      <c r="AQ5" s="12">
        <v>90</v>
      </c>
      <c r="AR5" s="12">
        <v>92</v>
      </c>
      <c r="AS5" s="12"/>
      <c r="AT5" s="15"/>
      <c r="AU5" s="15">
        <f>(AM5+AN5+AO5+AP5+AQ5+AR5+AS5+AT5)</f>
        <v>550</v>
      </c>
      <c r="AV5" s="15">
        <f>(AU5/6)</f>
        <v>91.666666666666671</v>
      </c>
    </row>
    <row r="6" spans="9:49" ht="15" customHeight="1" x14ac:dyDescent="0.25">
      <c r="I6" s="27">
        <v>32</v>
      </c>
      <c r="J6" s="17" t="s">
        <v>23</v>
      </c>
      <c r="K6" s="28">
        <v>7037856</v>
      </c>
      <c r="L6" s="5">
        <v>90</v>
      </c>
      <c r="M6" s="5">
        <v>87</v>
      </c>
      <c r="N6" s="6">
        <v>95</v>
      </c>
      <c r="O6" s="6">
        <v>91</v>
      </c>
      <c r="P6" s="5">
        <v>93</v>
      </c>
      <c r="Q6" s="5">
        <v>94</v>
      </c>
      <c r="R6" s="5"/>
      <c r="S6" s="6">
        <f>(L6+M6+N6+O6+P6+Q6+R6)</f>
        <v>550</v>
      </c>
      <c r="T6" s="6">
        <f>(S6/6)</f>
        <v>91.666666666666671</v>
      </c>
      <c r="AJ6" s="28">
        <v>101</v>
      </c>
      <c r="AK6" s="17" t="s">
        <v>36</v>
      </c>
      <c r="AL6" s="18">
        <v>7038097</v>
      </c>
      <c r="AM6" s="5">
        <v>95</v>
      </c>
      <c r="AN6" s="5">
        <v>91</v>
      </c>
      <c r="AO6" s="6">
        <v>92</v>
      </c>
      <c r="AP6" s="6">
        <v>96</v>
      </c>
      <c r="AQ6" s="5">
        <v>91</v>
      </c>
      <c r="AR6" s="5">
        <v>83</v>
      </c>
      <c r="AS6" s="5"/>
      <c r="AT6" s="7"/>
      <c r="AU6" s="7">
        <f>(AM6+AN6+AO6+AP6+AQ6+AR6+AS6+AT6)</f>
        <v>548</v>
      </c>
      <c r="AV6" s="7">
        <f>(AU6/6)</f>
        <v>91.333333333333329</v>
      </c>
    </row>
    <row r="7" spans="9:49" ht="15" customHeight="1" x14ac:dyDescent="0.25">
      <c r="I7" s="27">
        <v>14</v>
      </c>
      <c r="J7" s="17" t="s">
        <v>24</v>
      </c>
      <c r="K7" s="28">
        <v>7036611</v>
      </c>
      <c r="L7" s="5">
        <v>94</v>
      </c>
      <c r="M7" s="5">
        <v>82</v>
      </c>
      <c r="N7" s="6">
        <v>97</v>
      </c>
      <c r="O7" s="6">
        <v>87</v>
      </c>
      <c r="P7" s="5">
        <v>90</v>
      </c>
      <c r="Q7" s="5">
        <v>95</v>
      </c>
      <c r="R7" s="5"/>
      <c r="S7" s="6">
        <f>(L7+M7+N7+O7+P7+Q7+R7)</f>
        <v>545</v>
      </c>
      <c r="T7" s="6">
        <f>(S7/6)</f>
        <v>90.833333333333329</v>
      </c>
    </row>
    <row r="8" spans="9:49" ht="15" customHeight="1" x14ac:dyDescent="0.25">
      <c r="I8" s="27">
        <v>43</v>
      </c>
      <c r="J8" s="17" t="s">
        <v>25</v>
      </c>
      <c r="K8" s="28">
        <v>7178197</v>
      </c>
      <c r="L8" s="5">
        <v>93</v>
      </c>
      <c r="M8" s="5">
        <v>91</v>
      </c>
      <c r="N8" s="6">
        <v>92</v>
      </c>
      <c r="O8" s="6">
        <v>92</v>
      </c>
      <c r="P8" s="5">
        <v>86</v>
      </c>
      <c r="Q8" s="5"/>
      <c r="R8" s="5">
        <v>89</v>
      </c>
      <c r="S8" s="6">
        <f>(L8+M8+N8+O8+P8+Q8+R8)</f>
        <v>543</v>
      </c>
      <c r="T8" s="6">
        <f>(S8/6)</f>
        <v>90.5</v>
      </c>
    </row>
    <row r="9" spans="9:49" ht="15" customHeight="1" x14ac:dyDescent="0.25">
      <c r="I9" s="27">
        <v>24</v>
      </c>
      <c r="J9" s="17" t="s">
        <v>26</v>
      </c>
      <c r="K9" s="28">
        <v>7037752</v>
      </c>
      <c r="L9" s="5">
        <v>91</v>
      </c>
      <c r="M9" s="5">
        <v>87</v>
      </c>
      <c r="N9" s="6">
        <v>93</v>
      </c>
      <c r="O9" s="6">
        <v>88</v>
      </c>
      <c r="P9" s="5">
        <v>90</v>
      </c>
      <c r="Q9" s="5">
        <v>92</v>
      </c>
      <c r="R9" s="5"/>
      <c r="S9" s="6">
        <f>(L9+M9+N9+O9+P9+Q9+R9)</f>
        <v>541</v>
      </c>
      <c r="T9" s="6">
        <f>(S9/6)</f>
        <v>90.166666666666671</v>
      </c>
    </row>
    <row r="10" spans="9:49" ht="15" customHeight="1" x14ac:dyDescent="0.25">
      <c r="I10" s="27">
        <v>18</v>
      </c>
      <c r="J10" s="17" t="s">
        <v>27</v>
      </c>
      <c r="K10" s="28">
        <v>7037224</v>
      </c>
      <c r="L10" s="5">
        <v>97</v>
      </c>
      <c r="M10" s="5">
        <v>90</v>
      </c>
      <c r="N10" s="6">
        <v>90</v>
      </c>
      <c r="O10" s="6">
        <v>85</v>
      </c>
      <c r="P10" s="5">
        <v>81</v>
      </c>
      <c r="Q10" s="5">
        <v>97</v>
      </c>
      <c r="R10" s="5"/>
      <c r="S10" s="6">
        <f>(L10+M10+N10+O10+P10+Q10+R10)</f>
        <v>540</v>
      </c>
      <c r="T10" s="6">
        <f>(S10/6)</f>
        <v>90</v>
      </c>
    </row>
    <row r="11" spans="9:49" ht="15" customHeight="1" x14ac:dyDescent="0.25">
      <c r="I11" s="27">
        <v>42</v>
      </c>
      <c r="J11" s="17" t="s">
        <v>28</v>
      </c>
      <c r="K11" s="28">
        <v>7158381</v>
      </c>
      <c r="L11" s="5">
        <v>93</v>
      </c>
      <c r="M11" s="5">
        <v>83</v>
      </c>
      <c r="N11" s="6">
        <v>91</v>
      </c>
      <c r="O11" s="6">
        <v>85</v>
      </c>
      <c r="P11" s="5">
        <v>90</v>
      </c>
      <c r="Q11" s="5">
        <v>95</v>
      </c>
      <c r="R11" s="5"/>
      <c r="S11" s="6">
        <f>(L11+M11+N11+O11+P11+Q11+R11)</f>
        <v>537</v>
      </c>
      <c r="T11" s="6">
        <f>(S11/6)</f>
        <v>89.5</v>
      </c>
    </row>
    <row r="12" spans="9:49" ht="15" customHeight="1" x14ac:dyDescent="0.25"/>
    <row r="13" spans="9:49" ht="15" customHeight="1" x14ac:dyDescent="0.25"/>
    <row r="14" spans="9:49" ht="15" customHeight="1" x14ac:dyDescent="0.25">
      <c r="I14" s="29" t="s">
        <v>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47"/>
      <c r="V14" s="29" t="s"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47"/>
      <c r="AJ14" s="29" t="s">
        <v>0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1"/>
      <c r="AW14" s="47"/>
    </row>
    <row r="15" spans="9:49" ht="15" customHeight="1" x14ac:dyDescent="0.25">
      <c r="I15" s="32" t="s">
        <v>37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47"/>
      <c r="V15" s="32" t="s">
        <v>59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4"/>
      <c r="AI15" s="47"/>
      <c r="AJ15" s="32" t="s">
        <v>64</v>
      </c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47"/>
    </row>
    <row r="16" spans="9:49" ht="15" customHeight="1" x14ac:dyDescent="0.25">
      <c r="I16" s="20" t="s">
        <v>2</v>
      </c>
      <c r="J16" s="21" t="s">
        <v>3</v>
      </c>
      <c r="K16" s="21" t="s">
        <v>4</v>
      </c>
      <c r="L16" s="21" t="s">
        <v>5</v>
      </c>
      <c r="M16" s="21" t="s">
        <v>38</v>
      </c>
      <c r="N16" s="21" t="s">
        <v>39</v>
      </c>
      <c r="O16" s="21" t="s">
        <v>11</v>
      </c>
      <c r="P16" s="21" t="s">
        <v>18</v>
      </c>
      <c r="Q16" s="21" t="s">
        <v>19</v>
      </c>
      <c r="R16" s="21" t="s">
        <v>20</v>
      </c>
      <c r="S16" s="21" t="s">
        <v>12</v>
      </c>
      <c r="T16" s="21" t="s">
        <v>14</v>
      </c>
      <c r="U16" s="45"/>
      <c r="V16" s="21" t="s">
        <v>2</v>
      </c>
      <c r="W16" s="21" t="s">
        <v>3</v>
      </c>
      <c r="X16" s="21" t="s">
        <v>4</v>
      </c>
      <c r="Y16" s="21" t="s">
        <v>5</v>
      </c>
      <c r="Z16" s="21" t="s">
        <v>38</v>
      </c>
      <c r="AA16" s="21" t="s">
        <v>39</v>
      </c>
      <c r="AB16" s="21" t="s">
        <v>7</v>
      </c>
      <c r="AC16" s="21" t="s">
        <v>8</v>
      </c>
      <c r="AD16" s="21" t="s">
        <v>9</v>
      </c>
      <c r="AE16" s="21" t="s">
        <v>10</v>
      </c>
      <c r="AF16" s="21" t="s">
        <v>11</v>
      </c>
      <c r="AG16" s="21" t="s">
        <v>12</v>
      </c>
      <c r="AH16" s="1" t="s">
        <v>14</v>
      </c>
      <c r="AI16" s="45"/>
      <c r="AJ16" s="20" t="s">
        <v>2</v>
      </c>
      <c r="AK16" s="21" t="s">
        <v>3</v>
      </c>
      <c r="AL16" s="20" t="s">
        <v>4</v>
      </c>
      <c r="AM16" s="21" t="s">
        <v>30</v>
      </c>
      <c r="AN16" s="21" t="s">
        <v>38</v>
      </c>
      <c r="AO16" s="21" t="s">
        <v>39</v>
      </c>
      <c r="AP16" s="21" t="s">
        <v>31</v>
      </c>
      <c r="AQ16" s="21" t="s">
        <v>32</v>
      </c>
      <c r="AR16" s="21" t="s">
        <v>33</v>
      </c>
      <c r="AS16" s="21" t="s">
        <v>7</v>
      </c>
      <c r="AT16" s="21" t="s">
        <v>12</v>
      </c>
      <c r="AU16" s="21" t="s">
        <v>11</v>
      </c>
      <c r="AV16" s="1" t="s">
        <v>14</v>
      </c>
      <c r="AW16" s="45"/>
    </row>
    <row r="17" spans="9:49" x14ac:dyDescent="0.25">
      <c r="I17" s="23">
        <v>26</v>
      </c>
      <c r="J17" s="37" t="s">
        <v>40</v>
      </c>
      <c r="K17" s="38">
        <v>7332628</v>
      </c>
      <c r="L17" s="5">
        <v>93</v>
      </c>
      <c r="M17" s="39"/>
      <c r="N17" s="5">
        <v>96</v>
      </c>
      <c r="O17" s="6">
        <v>96</v>
      </c>
      <c r="P17" s="6">
        <v>98</v>
      </c>
      <c r="Q17" s="5">
        <v>93</v>
      </c>
      <c r="R17" s="5">
        <v>98</v>
      </c>
      <c r="S17" s="5"/>
      <c r="T17" s="6">
        <v>96</v>
      </c>
      <c r="U17" s="46"/>
      <c r="V17" s="23">
        <v>77</v>
      </c>
      <c r="W17" s="37" t="s">
        <v>60</v>
      </c>
      <c r="X17" s="38">
        <v>7344953</v>
      </c>
      <c r="Y17" s="5">
        <v>86</v>
      </c>
      <c r="Z17" s="5">
        <v>89</v>
      </c>
      <c r="AA17" s="5"/>
      <c r="AB17" s="6">
        <v>88</v>
      </c>
      <c r="AC17" s="6">
        <v>89</v>
      </c>
      <c r="AD17" s="5">
        <v>87</v>
      </c>
      <c r="AE17" s="5">
        <v>81</v>
      </c>
      <c r="AF17" s="5"/>
      <c r="AG17" s="48"/>
      <c r="AH17" s="48">
        <v>86.7</v>
      </c>
      <c r="AI17" s="52"/>
      <c r="AJ17" s="2">
        <v>93</v>
      </c>
      <c r="AK17" s="3" t="s">
        <v>65</v>
      </c>
      <c r="AL17" s="53">
        <v>7332431</v>
      </c>
      <c r="AM17" s="5">
        <v>96</v>
      </c>
      <c r="AN17" s="12">
        <v>92</v>
      </c>
      <c r="AO17" s="12"/>
      <c r="AP17" s="13">
        <v>89</v>
      </c>
      <c r="AQ17" s="13">
        <v>97</v>
      </c>
      <c r="AR17" s="12">
        <v>96</v>
      </c>
      <c r="AS17" s="12"/>
      <c r="AT17" s="12">
        <v>89</v>
      </c>
      <c r="AU17" s="7"/>
      <c r="AV17" s="7">
        <v>93.17</v>
      </c>
      <c r="AW17" s="58"/>
    </row>
    <row r="18" spans="9:49" ht="15.75" x14ac:dyDescent="0.25">
      <c r="I18" s="25">
        <v>27</v>
      </c>
      <c r="J18" s="40" t="s">
        <v>41</v>
      </c>
      <c r="K18" s="41">
        <v>7332635</v>
      </c>
      <c r="L18" s="12">
        <v>94</v>
      </c>
      <c r="M18" s="12">
        <v>94</v>
      </c>
      <c r="N18" s="12"/>
      <c r="O18" s="13">
        <v>100</v>
      </c>
      <c r="P18" s="13">
        <v>92</v>
      </c>
      <c r="Q18" s="12">
        <v>93</v>
      </c>
      <c r="R18" s="12"/>
      <c r="S18" s="12">
        <v>100</v>
      </c>
      <c r="T18" s="6">
        <v>96</v>
      </c>
      <c r="U18" s="46"/>
      <c r="V18" s="49">
        <v>72</v>
      </c>
      <c r="W18" s="40" t="s">
        <v>61</v>
      </c>
      <c r="X18" s="41">
        <v>7338151</v>
      </c>
      <c r="Y18" s="11">
        <v>93</v>
      </c>
      <c r="Z18" s="12">
        <v>92</v>
      </c>
      <c r="AA18" s="12"/>
      <c r="AB18" s="13">
        <v>79</v>
      </c>
      <c r="AC18" s="13">
        <v>89</v>
      </c>
      <c r="AD18" s="12">
        <v>78</v>
      </c>
      <c r="AE18" s="12">
        <v>87</v>
      </c>
      <c r="AF18" s="12"/>
      <c r="AG18" s="50"/>
      <c r="AH18" s="50">
        <v>86.3</v>
      </c>
      <c r="AI18" s="52"/>
      <c r="AJ18" s="26">
        <v>115</v>
      </c>
      <c r="AK18" s="9" t="s">
        <v>66</v>
      </c>
      <c r="AL18" s="18">
        <v>7344941</v>
      </c>
      <c r="AM18" s="54">
        <v>94</v>
      </c>
      <c r="AN18" s="55">
        <v>88</v>
      </c>
      <c r="AO18" s="55"/>
      <c r="AP18" s="55">
        <v>90</v>
      </c>
      <c r="AQ18" s="55">
        <v>94</v>
      </c>
      <c r="AR18" s="55">
        <v>93</v>
      </c>
      <c r="AS18" s="55"/>
      <c r="AT18" s="55">
        <v>100</v>
      </c>
      <c r="AU18" s="56"/>
      <c r="AV18" s="7">
        <v>93.17</v>
      </c>
      <c r="AW18" s="58"/>
    </row>
    <row r="19" spans="9:49" ht="24" x14ac:dyDescent="0.25">
      <c r="I19" s="27">
        <v>44</v>
      </c>
      <c r="J19" s="42" t="s">
        <v>42</v>
      </c>
      <c r="K19" s="43">
        <v>7338729</v>
      </c>
      <c r="L19" s="5">
        <v>95</v>
      </c>
      <c r="M19" s="5">
        <v>92</v>
      </c>
      <c r="N19" s="5"/>
      <c r="O19" s="6">
        <v>100</v>
      </c>
      <c r="P19" s="6">
        <v>94</v>
      </c>
      <c r="Q19" s="5">
        <v>95</v>
      </c>
      <c r="R19" s="5">
        <v>97</v>
      </c>
      <c r="S19" s="5"/>
      <c r="T19" s="6">
        <v>96</v>
      </c>
      <c r="U19" s="46"/>
      <c r="V19" s="51">
        <v>66</v>
      </c>
      <c r="W19" s="42" t="s">
        <v>62</v>
      </c>
      <c r="X19" s="43">
        <v>7332608</v>
      </c>
      <c r="Y19" s="19">
        <v>94</v>
      </c>
      <c r="Z19" s="5">
        <v>93</v>
      </c>
      <c r="AA19" s="5"/>
      <c r="AB19" s="6"/>
      <c r="AC19" s="6">
        <v>82</v>
      </c>
      <c r="AD19" s="5">
        <v>59</v>
      </c>
      <c r="AE19" s="5">
        <v>88</v>
      </c>
      <c r="AF19" s="5"/>
      <c r="AG19" s="48">
        <v>85</v>
      </c>
      <c r="AH19" s="48">
        <v>83.5</v>
      </c>
      <c r="AI19" s="52"/>
      <c r="AJ19" s="16">
        <v>95</v>
      </c>
      <c r="AK19" s="17" t="s">
        <v>67</v>
      </c>
      <c r="AL19" s="18">
        <v>7332461</v>
      </c>
      <c r="AM19" s="5">
        <v>94</v>
      </c>
      <c r="AN19" s="5">
        <v>89</v>
      </c>
      <c r="AO19" s="5"/>
      <c r="AP19" s="6">
        <v>92</v>
      </c>
      <c r="AQ19" s="6">
        <v>94</v>
      </c>
      <c r="AR19" s="5">
        <v>91</v>
      </c>
      <c r="AS19" s="5"/>
      <c r="AT19" s="5">
        <v>88</v>
      </c>
      <c r="AU19" s="7"/>
      <c r="AV19" s="7">
        <v>91.33</v>
      </c>
      <c r="AW19" s="58"/>
    </row>
    <row r="20" spans="9:49" x14ac:dyDescent="0.25">
      <c r="I20" s="27">
        <v>22</v>
      </c>
      <c r="J20" s="42" t="s">
        <v>43</v>
      </c>
      <c r="K20" s="43">
        <v>7332535</v>
      </c>
      <c r="L20" s="5">
        <v>93</v>
      </c>
      <c r="M20" s="5">
        <v>93</v>
      </c>
      <c r="N20" s="5"/>
      <c r="O20" s="6">
        <v>94</v>
      </c>
      <c r="P20" s="6">
        <v>98</v>
      </c>
      <c r="Q20" s="5">
        <v>98</v>
      </c>
      <c r="R20" s="5">
        <v>96</v>
      </c>
      <c r="S20" s="5"/>
      <c r="T20" s="6">
        <v>95</v>
      </c>
      <c r="U20" s="46"/>
      <c r="V20" s="51">
        <v>62</v>
      </c>
      <c r="W20" s="42" t="s">
        <v>63</v>
      </c>
      <c r="X20" s="43">
        <v>7332046</v>
      </c>
      <c r="Y20" s="19">
        <v>88</v>
      </c>
      <c r="Z20" s="5">
        <v>88</v>
      </c>
      <c r="AA20" s="5"/>
      <c r="AB20" s="6"/>
      <c r="AC20" s="6">
        <v>81</v>
      </c>
      <c r="AD20" s="5">
        <v>57</v>
      </c>
      <c r="AE20" s="5">
        <v>84</v>
      </c>
      <c r="AF20" s="5"/>
      <c r="AG20" s="48">
        <v>86</v>
      </c>
      <c r="AH20" s="48">
        <v>80.7</v>
      </c>
      <c r="AI20" s="52"/>
      <c r="AJ20" s="16">
        <v>96</v>
      </c>
      <c r="AK20" s="17" t="s">
        <v>68</v>
      </c>
      <c r="AL20" s="18">
        <v>7332586</v>
      </c>
      <c r="AM20" s="5">
        <v>91</v>
      </c>
      <c r="AN20" s="5">
        <v>89</v>
      </c>
      <c r="AO20" s="5"/>
      <c r="AP20" s="6">
        <v>97</v>
      </c>
      <c r="AQ20" s="6">
        <v>96</v>
      </c>
      <c r="AR20" s="5">
        <v>91</v>
      </c>
      <c r="AS20" s="5">
        <v>82</v>
      </c>
      <c r="AT20" s="5"/>
      <c r="AU20" s="7"/>
      <c r="AV20" s="7">
        <v>91</v>
      </c>
      <c r="AW20" s="58"/>
    </row>
    <row r="21" spans="9:49" ht="15.75" x14ac:dyDescent="0.25">
      <c r="I21" s="27">
        <v>55</v>
      </c>
      <c r="J21" s="42" t="s">
        <v>44</v>
      </c>
      <c r="K21" s="43">
        <v>7345086</v>
      </c>
      <c r="L21" s="5">
        <v>97</v>
      </c>
      <c r="M21" s="39"/>
      <c r="N21" s="5">
        <v>93</v>
      </c>
      <c r="O21" s="6">
        <v>92</v>
      </c>
      <c r="P21" s="6">
        <v>95</v>
      </c>
      <c r="Q21" s="5">
        <v>93</v>
      </c>
      <c r="R21" s="5"/>
      <c r="S21" s="5">
        <v>99</v>
      </c>
      <c r="T21" s="6">
        <v>95</v>
      </c>
      <c r="U21" s="46"/>
      <c r="AJ21" s="28">
        <v>121</v>
      </c>
      <c r="AK21" s="17" t="s">
        <v>69</v>
      </c>
      <c r="AL21" s="18">
        <v>7371701</v>
      </c>
      <c r="AM21" s="54">
        <v>93</v>
      </c>
      <c r="AN21" s="54">
        <v>92</v>
      </c>
      <c r="AO21" s="54"/>
      <c r="AP21" s="54">
        <v>92</v>
      </c>
      <c r="AQ21" s="54">
        <v>94</v>
      </c>
      <c r="AR21" s="54">
        <v>92</v>
      </c>
      <c r="AS21" s="54">
        <v>78</v>
      </c>
      <c r="AT21" s="57"/>
      <c r="AU21" s="56"/>
      <c r="AV21" s="7">
        <v>90.17</v>
      </c>
      <c r="AW21" s="58"/>
    </row>
    <row r="22" spans="9:49" x14ac:dyDescent="0.25">
      <c r="I22" s="27">
        <v>31</v>
      </c>
      <c r="J22" s="42" t="s">
        <v>45</v>
      </c>
      <c r="K22" s="43">
        <v>7332729</v>
      </c>
      <c r="L22" s="44">
        <v>93</v>
      </c>
      <c r="M22" s="44">
        <v>92</v>
      </c>
      <c r="N22" s="44"/>
      <c r="O22" s="6">
        <v>98</v>
      </c>
      <c r="P22" s="6">
        <v>95</v>
      </c>
      <c r="Q22" s="44">
        <v>87</v>
      </c>
      <c r="R22" s="44"/>
      <c r="S22" s="44">
        <v>100</v>
      </c>
      <c r="T22" s="6">
        <v>94</v>
      </c>
      <c r="U22" s="46"/>
    </row>
    <row r="23" spans="9:49" ht="24" x14ac:dyDescent="0.25">
      <c r="I23" s="27">
        <v>20</v>
      </c>
      <c r="J23" s="42" t="s">
        <v>46</v>
      </c>
      <c r="K23" s="43">
        <v>7332525</v>
      </c>
      <c r="L23" s="5">
        <v>90</v>
      </c>
      <c r="M23" s="5">
        <v>89</v>
      </c>
      <c r="N23" s="5"/>
      <c r="O23" s="6">
        <v>96</v>
      </c>
      <c r="P23" s="6">
        <v>93</v>
      </c>
      <c r="Q23" s="5">
        <v>91</v>
      </c>
      <c r="R23" s="5"/>
      <c r="S23" s="5">
        <v>98</v>
      </c>
      <c r="T23" s="6">
        <v>93</v>
      </c>
      <c r="U23" s="46"/>
    </row>
    <row r="24" spans="9:49" x14ac:dyDescent="0.25">
      <c r="I24" s="27">
        <v>6</v>
      </c>
      <c r="J24" s="42" t="s">
        <v>47</v>
      </c>
      <c r="K24" s="43">
        <v>7331912</v>
      </c>
      <c r="L24" s="5">
        <v>97</v>
      </c>
      <c r="M24" s="5">
        <v>90</v>
      </c>
      <c r="N24" s="5"/>
      <c r="O24" s="6">
        <v>90</v>
      </c>
      <c r="P24" s="6">
        <v>90</v>
      </c>
      <c r="Q24" s="5">
        <v>93</v>
      </c>
      <c r="R24" s="5">
        <v>96</v>
      </c>
      <c r="S24" s="5"/>
      <c r="T24" s="6">
        <v>93</v>
      </c>
      <c r="U24" s="46"/>
    </row>
    <row r="25" spans="9:49" x14ac:dyDescent="0.25">
      <c r="I25" s="27">
        <v>7</v>
      </c>
      <c r="J25" s="42" t="s">
        <v>48</v>
      </c>
      <c r="K25" s="43">
        <v>7331986</v>
      </c>
      <c r="L25" s="5">
        <v>94</v>
      </c>
      <c r="M25" s="5">
        <v>89</v>
      </c>
      <c r="N25" s="5"/>
      <c r="O25" s="6">
        <v>89</v>
      </c>
      <c r="P25" s="6">
        <v>94</v>
      </c>
      <c r="Q25" s="5">
        <v>94</v>
      </c>
      <c r="R25" s="5">
        <v>95</v>
      </c>
      <c r="S25" s="5"/>
      <c r="T25" s="6">
        <v>93</v>
      </c>
      <c r="U25" s="46"/>
    </row>
    <row r="26" spans="9:49" x14ac:dyDescent="0.25">
      <c r="I26" s="27">
        <v>4</v>
      </c>
      <c r="J26" s="42" t="s">
        <v>49</v>
      </c>
      <c r="K26" s="43">
        <v>7331629</v>
      </c>
      <c r="L26" s="5">
        <v>90</v>
      </c>
      <c r="M26" s="5"/>
      <c r="N26" s="5">
        <v>89</v>
      </c>
      <c r="O26" s="6">
        <v>94</v>
      </c>
      <c r="P26" s="6">
        <v>90</v>
      </c>
      <c r="Q26" s="5">
        <v>94</v>
      </c>
      <c r="R26" s="5"/>
      <c r="S26" s="5">
        <v>97</v>
      </c>
      <c r="T26" s="6">
        <v>92</v>
      </c>
      <c r="U26" s="46"/>
    </row>
    <row r="27" spans="9:49" x14ac:dyDescent="0.25">
      <c r="I27" s="27">
        <v>23</v>
      </c>
      <c r="J27" s="42" t="s">
        <v>50</v>
      </c>
      <c r="K27" s="43">
        <v>7332560</v>
      </c>
      <c r="L27" s="5">
        <v>85</v>
      </c>
      <c r="M27" s="5">
        <v>85</v>
      </c>
      <c r="N27" s="5"/>
      <c r="O27" s="6">
        <v>93</v>
      </c>
      <c r="P27" s="6">
        <v>96</v>
      </c>
      <c r="Q27" s="5">
        <v>94</v>
      </c>
      <c r="R27" s="5">
        <v>95</v>
      </c>
      <c r="S27" s="5"/>
      <c r="T27" s="6">
        <v>91</v>
      </c>
      <c r="U27" s="46"/>
    </row>
    <row r="28" spans="9:49" x14ac:dyDescent="0.25">
      <c r="I28" s="27">
        <v>54</v>
      </c>
      <c r="J28" s="42" t="s">
        <v>51</v>
      </c>
      <c r="K28" s="43">
        <v>7345049</v>
      </c>
      <c r="L28" s="5">
        <v>91</v>
      </c>
      <c r="M28" s="5"/>
      <c r="N28" s="5">
        <v>92</v>
      </c>
      <c r="O28" s="6">
        <v>89</v>
      </c>
      <c r="P28" s="6">
        <v>93</v>
      </c>
      <c r="Q28" s="5">
        <v>85</v>
      </c>
      <c r="R28" s="5"/>
      <c r="S28" s="5">
        <v>98</v>
      </c>
      <c r="T28" s="6">
        <v>91</v>
      </c>
      <c r="U28" s="46"/>
    </row>
    <row r="29" spans="9:49" x14ac:dyDescent="0.25">
      <c r="I29" s="27">
        <v>56</v>
      </c>
      <c r="J29" s="42" t="s">
        <v>52</v>
      </c>
      <c r="K29" s="43">
        <v>7345089</v>
      </c>
      <c r="L29" s="5">
        <v>93</v>
      </c>
      <c r="M29" s="5">
        <v>92</v>
      </c>
      <c r="N29" s="5"/>
      <c r="O29" s="6">
        <v>80</v>
      </c>
      <c r="P29" s="6">
        <v>92</v>
      </c>
      <c r="Q29" s="5">
        <v>94</v>
      </c>
      <c r="R29" s="5">
        <v>94</v>
      </c>
      <c r="S29" s="5"/>
      <c r="T29" s="6">
        <v>91</v>
      </c>
      <c r="U29" s="46"/>
    </row>
    <row r="30" spans="9:49" x14ac:dyDescent="0.25">
      <c r="I30" s="27">
        <v>46</v>
      </c>
      <c r="J30" s="42" t="s">
        <v>53</v>
      </c>
      <c r="K30" s="43">
        <v>7338823</v>
      </c>
      <c r="L30" s="5">
        <v>95</v>
      </c>
      <c r="M30" s="5">
        <v>92</v>
      </c>
      <c r="N30" s="5"/>
      <c r="O30" s="6">
        <v>88</v>
      </c>
      <c r="P30" s="6">
        <v>84</v>
      </c>
      <c r="Q30" s="5">
        <v>92</v>
      </c>
      <c r="R30" s="5">
        <v>93</v>
      </c>
      <c r="S30" s="5"/>
      <c r="T30" s="6">
        <v>91</v>
      </c>
      <c r="U30" s="46"/>
    </row>
    <row r="31" spans="9:49" x14ac:dyDescent="0.25">
      <c r="I31" s="27">
        <v>8</v>
      </c>
      <c r="J31" s="42" t="s">
        <v>54</v>
      </c>
      <c r="K31" s="43">
        <v>7332090</v>
      </c>
      <c r="L31" s="5">
        <v>86</v>
      </c>
      <c r="M31" s="5">
        <v>89</v>
      </c>
      <c r="N31" s="5"/>
      <c r="O31" s="6">
        <v>94</v>
      </c>
      <c r="P31" s="6">
        <v>86</v>
      </c>
      <c r="Q31" s="5">
        <v>90</v>
      </c>
      <c r="R31" s="5"/>
      <c r="S31" s="5">
        <v>98</v>
      </c>
      <c r="T31" s="6">
        <v>91</v>
      </c>
      <c r="U31" s="46"/>
    </row>
    <row r="32" spans="9:49" x14ac:dyDescent="0.25">
      <c r="I32" s="27">
        <v>37</v>
      </c>
      <c r="J32" s="42" t="s">
        <v>55</v>
      </c>
      <c r="K32" s="43">
        <v>7338164</v>
      </c>
      <c r="L32" s="5">
        <v>89</v>
      </c>
      <c r="M32" s="5">
        <v>89</v>
      </c>
      <c r="N32" s="5"/>
      <c r="O32" s="6">
        <v>90</v>
      </c>
      <c r="P32" s="6">
        <v>89</v>
      </c>
      <c r="Q32" s="5">
        <v>89</v>
      </c>
      <c r="R32" s="5">
        <v>95</v>
      </c>
      <c r="S32" s="5"/>
      <c r="T32" s="6">
        <v>90</v>
      </c>
      <c r="U32" s="46"/>
    </row>
    <row r="33" spans="9:21" x14ac:dyDescent="0.25">
      <c r="I33" s="27">
        <v>32</v>
      </c>
      <c r="J33" s="42" t="s">
        <v>56</v>
      </c>
      <c r="K33" s="43">
        <v>7332735</v>
      </c>
      <c r="L33" s="5">
        <v>89</v>
      </c>
      <c r="M33" s="5">
        <v>93</v>
      </c>
      <c r="N33" s="5"/>
      <c r="O33" s="6">
        <v>91</v>
      </c>
      <c r="P33" s="6">
        <v>88</v>
      </c>
      <c r="Q33" s="5">
        <v>87</v>
      </c>
      <c r="R33" s="5">
        <v>92</v>
      </c>
      <c r="S33" s="5"/>
      <c r="T33" s="6">
        <v>90</v>
      </c>
      <c r="U33" s="46"/>
    </row>
    <row r="34" spans="9:21" x14ac:dyDescent="0.25">
      <c r="I34" s="27">
        <v>21</v>
      </c>
      <c r="J34" s="42" t="s">
        <v>57</v>
      </c>
      <c r="K34" s="43">
        <v>7332530</v>
      </c>
      <c r="L34" s="5">
        <v>87</v>
      </c>
      <c r="M34" s="5">
        <v>92</v>
      </c>
      <c r="N34" s="5"/>
      <c r="O34" s="6">
        <v>80</v>
      </c>
      <c r="P34" s="6">
        <v>93</v>
      </c>
      <c r="Q34" s="5">
        <v>93</v>
      </c>
      <c r="R34" s="5">
        <v>93</v>
      </c>
      <c r="S34" s="5"/>
      <c r="T34" s="6">
        <v>90</v>
      </c>
      <c r="U34" s="46"/>
    </row>
    <row r="35" spans="9:21" x14ac:dyDescent="0.25">
      <c r="I35" s="27">
        <v>40</v>
      </c>
      <c r="J35" s="42" t="s">
        <v>58</v>
      </c>
      <c r="K35" s="43">
        <v>7338600</v>
      </c>
      <c r="L35" s="5">
        <v>90</v>
      </c>
      <c r="M35" s="5">
        <v>92</v>
      </c>
      <c r="N35" s="5"/>
      <c r="O35" s="6">
        <v>85</v>
      </c>
      <c r="P35" s="6">
        <v>92</v>
      </c>
      <c r="Q35" s="5">
        <v>84</v>
      </c>
      <c r="R35" s="5"/>
      <c r="S35" s="5">
        <v>94</v>
      </c>
      <c r="T35" s="6">
        <v>90</v>
      </c>
      <c r="U35" s="46"/>
    </row>
  </sheetData>
  <mergeCells count="12">
    <mergeCell ref="V15:AH15"/>
    <mergeCell ref="AJ14:AV14"/>
    <mergeCell ref="AJ15:AV15"/>
    <mergeCell ref="AJ1:AV1"/>
    <mergeCell ref="AJ2:AV2"/>
    <mergeCell ref="I14:T14"/>
    <mergeCell ref="I15:T15"/>
    <mergeCell ref="V14:AH14"/>
    <mergeCell ref="I1:T1"/>
    <mergeCell ref="I2:T2"/>
    <mergeCell ref="V1:AH1"/>
    <mergeCell ref="V2:AH2"/>
  </mergeCells>
  <conditionalFormatting sqref="N6:Q6">
    <cfRule type="cellIs" dxfId="5" priority="4" operator="lessThanOrEqual">
      <formula>75</formula>
    </cfRule>
  </conditionalFormatting>
  <conditionalFormatting sqref="N11:P11 R11 N10:Q10 N7:P9 R7:R9 N5:P5 R5">
    <cfRule type="cellIs" dxfId="4" priority="3" operator="lessThanOrEqual">
      <formula>75</formula>
    </cfRule>
  </conditionalFormatting>
  <conditionalFormatting sqref="AC18:AC20">
    <cfRule type="cellIs" dxfId="3" priority="2" operator="lessThanOrEqual">
      <formula>40</formula>
    </cfRule>
  </conditionalFormatting>
  <conditionalFormatting sqref="AD18:AD20">
    <cfRule type="cellIs" dxfId="1" priority="1" operator="lessThanOrEqual">
      <formula>40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</dc:creator>
  <cp:lastModifiedBy>kecs</cp:lastModifiedBy>
  <dcterms:created xsi:type="dcterms:W3CDTF">2023-11-23T07:43:17Z</dcterms:created>
  <dcterms:modified xsi:type="dcterms:W3CDTF">2023-11-23T08:05:43Z</dcterms:modified>
</cp:coreProperties>
</file>